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1340" windowHeight="8070"/>
  </bookViews>
  <sheets>
    <sheet name="Gider" sheetId="1" r:id="rId1"/>
    <sheet name="Gelir" sheetId="2" r:id="rId2"/>
    <sheet name="Kar - Zarar Özeti" sheetId="3" r:id="rId3"/>
  </sheets>
  <definedNames>
    <definedName name="_xlnm.Print_Area" localSheetId="0">Gider!$A$1:$G$33</definedName>
  </definedNames>
  <calcPr calcId="125725"/>
</workbook>
</file>

<file path=xl/calcChain.xml><?xml version="1.0" encoding="utf-8"?>
<calcChain xmlns="http://schemas.openxmlformats.org/spreadsheetml/2006/main">
  <c r="G8" i="2"/>
  <c r="G9"/>
  <c r="G10"/>
  <c r="G11"/>
  <c r="G15"/>
  <c r="G16"/>
  <c r="G18" s="1"/>
  <c r="G4" s="1"/>
  <c r="C6" i="3" s="1"/>
  <c r="C9" s="1"/>
  <c r="G17" i="2"/>
  <c r="G22"/>
  <c r="G23"/>
  <c r="G24"/>
  <c r="G25"/>
  <c r="G29"/>
  <c r="G30"/>
  <c r="G33" s="1"/>
  <c r="G31"/>
  <c r="G32"/>
  <c r="C12" i="1"/>
  <c r="G4" s="1"/>
  <c r="C7" i="3" s="1"/>
  <c r="C20" i="1"/>
  <c r="C26"/>
  <c r="C33"/>
  <c r="G12"/>
  <c r="G20"/>
  <c r="G25"/>
  <c r="F8" i="2"/>
  <c r="F11" s="1"/>
  <c r="F9"/>
  <c r="F10"/>
  <c r="F15"/>
  <c r="F18" s="1"/>
  <c r="F16"/>
  <c r="F17"/>
  <c r="F22"/>
  <c r="F25" s="1"/>
  <c r="F23"/>
  <c r="F24"/>
  <c r="F29"/>
  <c r="F30"/>
  <c r="F31"/>
  <c r="F32"/>
  <c r="F33"/>
  <c r="B12" i="1"/>
  <c r="B20"/>
  <c r="B26"/>
  <c r="B33"/>
  <c r="F12"/>
  <c r="F20"/>
  <c r="F25"/>
  <c r="F4"/>
  <c r="B7" i="3" s="1"/>
  <c r="F4" i="2" l="1"/>
  <c r="B6" i="3" s="1"/>
  <c r="B9" s="1"/>
</calcChain>
</file>

<file path=xl/sharedStrings.xml><?xml version="1.0" encoding="utf-8"?>
<sst xmlns="http://schemas.openxmlformats.org/spreadsheetml/2006/main" count="83" uniqueCount="60">
  <si>
    <t>Gider</t>
  </si>
  <si>
    <t>Tahmini</t>
  </si>
  <si>
    <t>Fiili</t>
  </si>
  <si>
    <t>Toplam Gider</t>
  </si>
  <si>
    <t>Salon</t>
  </si>
  <si>
    <t>Yiyecek - İçecek</t>
  </si>
  <si>
    <t>Oda ve lobi ücretleri</t>
  </si>
  <si>
    <t>Yemek</t>
  </si>
  <si>
    <t>Salon görevlileri</t>
  </si>
  <si>
    <t>İçecekler</t>
  </si>
  <si>
    <t>Donanım</t>
  </si>
  <si>
    <t>Masa örtüleri</t>
  </si>
  <si>
    <t>Masa ve sandalyeler</t>
  </si>
  <si>
    <t>Hizmetliler ve bahşişler</t>
  </si>
  <si>
    <t>Toplamlar</t>
  </si>
  <si>
    <t>Dekorasyon</t>
  </si>
  <si>
    <t>Program</t>
  </si>
  <si>
    <t>Çiçekler</t>
  </si>
  <si>
    <t>Göstericiler</t>
  </si>
  <si>
    <t>Mumlar</t>
  </si>
  <si>
    <t>Konuşmacılar</t>
  </si>
  <si>
    <t>Işıklandırma</t>
  </si>
  <si>
    <t>Gezi</t>
  </si>
  <si>
    <t>Balonlar</t>
  </si>
  <si>
    <t>Otel</t>
  </si>
  <si>
    <t>Kağıt malzemeler</t>
  </si>
  <si>
    <t>Diğer</t>
  </si>
  <si>
    <t>Tanıtım</t>
  </si>
  <si>
    <t>Ödüller</t>
  </si>
  <si>
    <t>Grafik çalışmalar</t>
  </si>
  <si>
    <t>Kurdeleler/Plaketler/Kupalar</t>
  </si>
  <si>
    <t>Fotokopi/Baskı</t>
  </si>
  <si>
    <t>Hediyeler</t>
  </si>
  <si>
    <t>Posta</t>
  </si>
  <si>
    <t>Çeşitli</t>
  </si>
  <si>
    <t>Telefon</t>
  </si>
  <si>
    <t>Taşıma</t>
  </si>
  <si>
    <t>Kırtasiye malzemeleri</t>
  </si>
  <si>
    <t>Faks hizmetleri</t>
  </si>
  <si>
    <t>[Olay Adı] Olayının Bütçesi</t>
  </si>
  <si>
    <t>Gelir</t>
  </si>
  <si>
    <t>Toplam gelir</t>
  </si>
  <si>
    <t>Giriş ücretleri</t>
  </si>
  <si>
    <t>Yetişkin @</t>
  </si>
  <si>
    <t>Çocuk @</t>
  </si>
  <si>
    <t>Diğer @</t>
  </si>
  <si>
    <t>Programdaki reklamlar</t>
  </si>
  <si>
    <t>Kapak @</t>
  </si>
  <si>
    <t>Yarım sayfa @</t>
  </si>
  <si>
    <t>Çeyrek sayfa @</t>
  </si>
  <si>
    <t>Sergileyenler/satış yapanlar</t>
  </si>
  <si>
    <t>Büyük bölme @</t>
  </si>
  <si>
    <t>Orta boy bölme @</t>
  </si>
  <si>
    <t>Küçük bölme @</t>
  </si>
  <si>
    <t>Ürün satışları</t>
  </si>
  <si>
    <t>Ürün @</t>
  </si>
  <si>
    <t>Kar - Zarar Özeti</t>
  </si>
  <si>
    <t>Toplam gider</t>
  </si>
  <si>
    <t>Toplam kar (veya zarar)</t>
  </si>
  <si>
    <t>[Etkinlik Adı] Etkinlik Bütçesi</t>
  </si>
</sst>
</file>

<file path=xl/styles.xml><?xml version="1.0" encoding="utf-8"?>
<styleSheet xmlns="http://schemas.openxmlformats.org/spreadsheetml/2006/main">
  <numFmts count="1">
    <numFmt numFmtId="176" formatCode="#,##0.00\ [$TL-41F];[Red]\-#,##0.00\ [$TL-41F]"/>
  </numFmts>
  <fonts count="18">
    <font>
      <sz val="10"/>
      <name val="Arial"/>
    </font>
    <font>
      <sz val="10"/>
      <name val="Tahoma"/>
      <family val="2"/>
    </font>
    <font>
      <b/>
      <sz val="18"/>
      <color indexed="9"/>
      <name val="Tahoma"/>
      <family val="2"/>
    </font>
    <font>
      <b/>
      <sz val="16"/>
      <color indexed="6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9"/>
      <color indexed="9"/>
      <name val="Tahoma"/>
      <family val="2"/>
    </font>
    <font>
      <b/>
      <sz val="9"/>
      <name val="Tahoma"/>
      <family val="2"/>
    </font>
    <font>
      <sz val="9"/>
      <color indexed="9"/>
      <name val="Tahoma"/>
      <family val="2"/>
    </font>
    <font>
      <sz val="9"/>
      <name val="Tahoma"/>
      <family val="2"/>
    </font>
    <font>
      <sz val="10"/>
      <color indexed="62"/>
      <name val="Tahoma"/>
      <family val="2"/>
    </font>
    <font>
      <b/>
      <sz val="12"/>
      <color indexed="62"/>
      <name val="Tahoma"/>
      <family val="2"/>
    </font>
    <font>
      <b/>
      <sz val="10"/>
      <color indexed="62"/>
      <name val="Tahoma"/>
      <family val="2"/>
    </font>
    <font>
      <b/>
      <sz val="14"/>
      <color indexed="62"/>
      <name val="Tahoma"/>
      <family val="2"/>
    </font>
    <font>
      <b/>
      <sz val="16"/>
      <name val="Tahoma"/>
      <family val="2"/>
    </font>
    <font>
      <b/>
      <sz val="12"/>
      <color indexed="9"/>
      <name val="Tahoma"/>
      <family val="2"/>
    </font>
    <font>
      <sz val="11"/>
      <name val="Tahoma"/>
      <family val="2"/>
    </font>
    <font>
      <sz val="12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22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medium">
        <color indexed="62"/>
      </top>
      <bottom style="thin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2"/>
      </right>
      <top style="medium">
        <color indexed="62"/>
      </top>
      <bottom style="thin">
        <color indexed="62"/>
      </bottom>
      <diagonal/>
    </border>
    <border>
      <left style="thin">
        <color indexed="62"/>
      </left>
      <right/>
      <top style="medium">
        <color indexed="62"/>
      </top>
      <bottom style="thin">
        <color indexed="62"/>
      </bottom>
      <diagonal/>
    </border>
    <border>
      <left/>
      <right style="thin">
        <color indexed="62"/>
      </right>
      <top/>
      <bottom/>
      <diagonal/>
    </border>
    <border>
      <left style="thin">
        <color indexed="10"/>
      </left>
      <right style="thin">
        <color indexed="62"/>
      </right>
      <top/>
      <bottom/>
      <diagonal/>
    </border>
    <border>
      <left/>
      <right/>
      <top style="medium">
        <color indexed="62"/>
      </top>
      <bottom style="medium">
        <color indexed="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/>
      <bottom style="thin">
        <color indexed="62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/>
      <right style="thin">
        <color indexed="62"/>
      </right>
      <top style="medium">
        <color indexed="62"/>
      </top>
      <bottom style="medium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10"/>
      </left>
      <right style="thin">
        <color indexed="10"/>
      </right>
      <top style="thin">
        <color indexed="62"/>
      </top>
      <bottom style="thin">
        <color indexed="10"/>
      </bottom>
      <diagonal/>
    </border>
    <border>
      <left/>
      <right/>
      <top style="thin">
        <color indexed="62"/>
      </top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62"/>
      </left>
      <right/>
      <top style="medium">
        <color indexed="62"/>
      </top>
      <bottom style="medium">
        <color indexed="62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5" fillId="0" borderId="0" xfId="0" applyFont="1" applyAlignment="1">
      <alignment horizontal="right"/>
    </xf>
    <xf numFmtId="0" fontId="6" fillId="2" borderId="2" xfId="0" applyFont="1" applyFill="1" applyBorder="1"/>
    <xf numFmtId="0" fontId="1" fillId="0" borderId="3" xfId="0" applyFont="1" applyBorder="1"/>
    <xf numFmtId="0" fontId="5" fillId="0" borderId="0" xfId="0" applyFont="1"/>
    <xf numFmtId="0" fontId="6" fillId="2" borderId="4" xfId="0" applyFont="1" applyFill="1" applyBorder="1"/>
    <xf numFmtId="0" fontId="8" fillId="2" borderId="2" xfId="0" applyFont="1" applyFill="1" applyBorder="1" applyAlignment="1">
      <alignment horizontal="right"/>
    </xf>
    <xf numFmtId="0" fontId="8" fillId="2" borderId="5" xfId="0" applyFont="1" applyFill="1" applyBorder="1" applyAlignment="1">
      <alignment horizontal="right"/>
    </xf>
    <xf numFmtId="0" fontId="9" fillId="0" borderId="6" xfId="0" applyFont="1" applyBorder="1"/>
    <xf numFmtId="0" fontId="9" fillId="0" borderId="0" xfId="0" applyFont="1"/>
    <xf numFmtId="0" fontId="9" fillId="0" borderId="7" xfId="0" applyFont="1" applyBorder="1"/>
    <xf numFmtId="0" fontId="10" fillId="0" borderId="1" xfId="0" applyFont="1" applyBorder="1"/>
    <xf numFmtId="0" fontId="11" fillId="0" borderId="1" xfId="0" applyFont="1" applyBorder="1"/>
    <xf numFmtId="0" fontId="12" fillId="0" borderId="0" xfId="0" applyFont="1" applyAlignment="1">
      <alignment horizontal="right"/>
    </xf>
    <xf numFmtId="0" fontId="6" fillId="2" borderId="8" xfId="0" applyFont="1" applyFill="1" applyBorder="1"/>
    <xf numFmtId="0" fontId="8" fillId="2" borderId="8" xfId="0" applyFont="1" applyFill="1" applyBorder="1"/>
    <xf numFmtId="0" fontId="9" fillId="0" borderId="0" xfId="0" applyFont="1" applyAlignment="1">
      <alignment horizontal="center"/>
    </xf>
    <xf numFmtId="0" fontId="8" fillId="2" borderId="2" xfId="0" applyFont="1" applyFill="1" applyBorder="1"/>
    <xf numFmtId="0" fontId="7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9" xfId="0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9" fillId="0" borderId="11" xfId="0" applyFont="1" applyBorder="1"/>
    <xf numFmtId="0" fontId="9" fillId="0" borderId="11" xfId="0" applyFont="1" applyBorder="1" applyAlignment="1">
      <alignment horizontal="center"/>
    </xf>
    <xf numFmtId="0" fontId="9" fillId="0" borderId="10" xfId="0" applyFont="1" applyBorder="1"/>
    <xf numFmtId="0" fontId="9" fillId="0" borderId="12" xfId="0" applyFont="1" applyBorder="1"/>
    <xf numFmtId="0" fontId="9" fillId="0" borderId="13" xfId="0" applyFont="1" applyBorder="1" applyAlignment="1">
      <alignment horizontal="right"/>
    </xf>
    <xf numFmtId="0" fontId="13" fillId="0" borderId="1" xfId="0" applyFont="1" applyBorder="1" applyAlignment="1">
      <alignment vertical="center"/>
    </xf>
    <xf numFmtId="0" fontId="14" fillId="0" borderId="0" xfId="0" applyFont="1"/>
    <xf numFmtId="0" fontId="15" fillId="2" borderId="4" xfId="0" applyFont="1" applyFill="1" applyBorder="1"/>
    <xf numFmtId="0" fontId="15" fillId="2" borderId="2" xfId="0" applyFont="1" applyFill="1" applyBorder="1" applyAlignment="1">
      <alignment horizontal="right" vertical="center"/>
    </xf>
    <xf numFmtId="0" fontId="15" fillId="2" borderId="5" xfId="0" applyFont="1" applyFill="1" applyBorder="1" applyAlignment="1">
      <alignment horizontal="right" vertical="center"/>
    </xf>
    <xf numFmtId="0" fontId="16" fillId="0" borderId="14" xfId="0" applyFont="1" applyBorder="1"/>
    <xf numFmtId="0" fontId="17" fillId="0" borderId="0" xfId="0" applyFont="1"/>
    <xf numFmtId="0" fontId="15" fillId="2" borderId="15" xfId="0" applyFont="1" applyFill="1" applyBorder="1" applyAlignment="1">
      <alignment horizontal="center" wrapText="1"/>
    </xf>
    <xf numFmtId="176" fontId="9" fillId="0" borderId="10" xfId="0" applyNumberFormat="1" applyFont="1" applyBorder="1" applyAlignment="1">
      <alignment horizontal="right"/>
    </xf>
    <xf numFmtId="176" fontId="9" fillId="0" borderId="12" xfId="0" applyNumberFormat="1" applyFont="1" applyBorder="1" applyAlignment="1">
      <alignment horizontal="right"/>
    </xf>
    <xf numFmtId="176" fontId="7" fillId="4" borderId="11" xfId="0" applyNumberFormat="1" applyFont="1" applyFill="1" applyBorder="1"/>
    <xf numFmtId="176" fontId="7" fillId="4" borderId="14" xfId="0" applyNumberFormat="1" applyFont="1" applyFill="1" applyBorder="1"/>
    <xf numFmtId="176" fontId="7" fillId="4" borderId="11" xfId="0" applyNumberFormat="1" applyFont="1" applyFill="1" applyBorder="1" applyAlignment="1">
      <alignment horizontal="right"/>
    </xf>
    <xf numFmtId="176" fontId="7" fillId="4" borderId="14" xfId="0" applyNumberFormat="1" applyFont="1" applyFill="1" applyBorder="1" applyAlignment="1">
      <alignment horizontal="right"/>
    </xf>
    <xf numFmtId="176" fontId="7" fillId="5" borderId="2" xfId="0" applyNumberFormat="1" applyFont="1" applyFill="1" applyBorder="1" applyAlignment="1">
      <alignment horizontal="right"/>
    </xf>
    <xf numFmtId="176" fontId="7" fillId="5" borderId="5" xfId="0" applyNumberFormat="1" applyFont="1" applyFill="1" applyBorder="1" applyAlignment="1">
      <alignment horizontal="right"/>
    </xf>
    <xf numFmtId="0" fontId="7" fillId="0" borderId="16" xfId="0" applyFont="1" applyBorder="1"/>
    <xf numFmtId="176" fontId="9" fillId="0" borderId="17" xfId="0" applyNumberFormat="1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7" fillId="0" borderId="17" xfId="0" applyFont="1" applyBorder="1" applyAlignment="1">
      <alignment horizontal="right"/>
    </xf>
    <xf numFmtId="0" fontId="9" fillId="0" borderId="17" xfId="0" applyFont="1" applyBorder="1"/>
    <xf numFmtId="176" fontId="9" fillId="0" borderId="9" xfId="0" applyNumberFormat="1" applyFont="1" applyBorder="1"/>
    <xf numFmtId="176" fontId="9" fillId="0" borderId="10" xfId="0" applyNumberFormat="1" applyFont="1" applyBorder="1"/>
    <xf numFmtId="176" fontId="9" fillId="0" borderId="0" xfId="0" applyNumberFormat="1" applyFont="1"/>
    <xf numFmtId="176" fontId="9" fillId="0" borderId="3" xfId="0" applyNumberFormat="1" applyFont="1" applyBorder="1"/>
    <xf numFmtId="176" fontId="7" fillId="0" borderId="0" xfId="0" applyNumberFormat="1" applyFont="1"/>
    <xf numFmtId="176" fontId="9" fillId="0" borderId="0" xfId="0" applyNumberFormat="1" applyFont="1" applyAlignment="1">
      <alignment horizontal="right"/>
    </xf>
    <xf numFmtId="176" fontId="9" fillId="0" borderId="3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6" fillId="2" borderId="8" xfId="0" applyNumberFormat="1" applyFont="1" applyFill="1" applyBorder="1"/>
    <xf numFmtId="176" fontId="9" fillId="0" borderId="17" xfId="0" applyNumberFormat="1" applyFont="1" applyBorder="1"/>
    <xf numFmtId="176" fontId="16" fillId="0" borderId="19" xfId="0" applyNumberFormat="1" applyFont="1" applyBorder="1"/>
    <xf numFmtId="176" fontId="16" fillId="0" borderId="16" xfId="0" applyNumberFormat="1" applyFont="1" applyBorder="1"/>
    <xf numFmtId="176" fontId="16" fillId="0" borderId="14" xfId="0" applyNumberFormat="1" applyFont="1" applyBorder="1"/>
    <xf numFmtId="176" fontId="15" fillId="2" borderId="8" xfId="0" applyNumberFormat="1" applyFont="1" applyFill="1" applyBorder="1" applyAlignment="1">
      <alignment vertical="center"/>
    </xf>
    <xf numFmtId="176" fontId="15" fillId="2" borderId="20" xfId="0" applyNumberFormat="1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7795CB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plotArea>
      <c:layout>
        <c:manualLayout>
          <c:layoutTarget val="inner"/>
          <c:xMode val="edge"/>
          <c:yMode val="edge"/>
          <c:x val="0.21158129175946547"/>
          <c:y val="8.4690688445847609E-2"/>
          <c:w val="0.53674832962138086"/>
          <c:h val="0.78176020103859334"/>
        </c:manualLayout>
      </c:layout>
      <c:barChart>
        <c:barDir val="col"/>
        <c:grouping val="clustered"/>
        <c:ser>
          <c:idx val="0"/>
          <c:order val="0"/>
          <c:tx>
            <c:strRef>
              <c:f>'Kar - Zarar Özeti'!$A$6</c:f>
              <c:strCache>
                <c:ptCount val="1"/>
                <c:pt idx="0">
                  <c:v>Toplam gelir</c:v>
                </c:pt>
              </c:strCache>
            </c:strRef>
          </c:tx>
          <c:spPr>
            <a:solidFill>
              <a:srgbClr val="7795C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'Kar - Zarar Özeti'!$B$5:$C$5</c:f>
              <c:strCache>
                <c:ptCount val="2"/>
                <c:pt idx="0">
                  <c:v>Tahmini</c:v>
                </c:pt>
                <c:pt idx="1">
                  <c:v>Fiili</c:v>
                </c:pt>
              </c:strCache>
            </c:strRef>
          </c:cat>
          <c:val>
            <c:numRef>
              <c:f>'Kar - Zarar Özeti'!$B$6:$C$6</c:f>
              <c:numCache>
                <c:formatCode>#,##0.00\ [$TL-41F];[Red]\-#,##0.00\ [$TL-41F]</c:formatCode>
                <c:ptCount val="2"/>
                <c:pt idx="0">
                  <c:v>1936</c:v>
                </c:pt>
                <c:pt idx="1">
                  <c:v>1831</c:v>
                </c:pt>
              </c:numCache>
            </c:numRef>
          </c:val>
        </c:ser>
        <c:ser>
          <c:idx val="1"/>
          <c:order val="1"/>
          <c:tx>
            <c:strRef>
              <c:f>'Kar - Zarar Özeti'!$A$7</c:f>
              <c:strCache>
                <c:ptCount val="1"/>
                <c:pt idx="0">
                  <c:v>Toplam gider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'Kar - Zarar Özeti'!$B$5:$C$5</c:f>
              <c:strCache>
                <c:ptCount val="2"/>
                <c:pt idx="0">
                  <c:v>Tahmini</c:v>
                </c:pt>
                <c:pt idx="1">
                  <c:v>Fiili</c:v>
                </c:pt>
              </c:strCache>
            </c:strRef>
          </c:cat>
          <c:val>
            <c:numRef>
              <c:f>'Kar - Zarar Özeti'!$B$7:$C$7</c:f>
              <c:numCache>
                <c:formatCode>#,##0.00\ [$TL-41F];[Red]\-#,##0.00\ [$TL-41F]</c:formatCode>
                <c:ptCount val="2"/>
                <c:pt idx="0">
                  <c:v>700</c:v>
                </c:pt>
                <c:pt idx="1">
                  <c:v>300</c:v>
                </c:pt>
              </c:numCache>
            </c:numRef>
          </c:val>
        </c:ser>
        <c:axId val="114246016"/>
        <c:axId val="114247936"/>
      </c:barChart>
      <c:catAx>
        <c:axId val="1142460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14247936"/>
        <c:crosses val="autoZero"/>
        <c:auto val="1"/>
        <c:lblAlgn val="ctr"/>
        <c:lblOffset val="100"/>
        <c:tickLblSkip val="1"/>
        <c:tickMarkSkip val="1"/>
      </c:catAx>
      <c:valAx>
        <c:axId val="1142479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\ [$TL-41F];[Red]\-#,##0.00\ [$TL-41F]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142460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282850779510026"/>
          <c:y val="0.40716677137426738"/>
          <c:w val="0.20935412026726058"/>
          <c:h val="0.1400653693527479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12700">
      <a:solidFill>
        <a:srgbClr val="0066CC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" r="0.75" t="1" header="0.5" footer="0.5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2</xdr:row>
      <xdr:rowOff>180975</xdr:rowOff>
    </xdr:from>
    <xdr:to>
      <xdr:col>7</xdr:col>
      <xdr:colOff>0</xdr:colOff>
      <xdr:row>19</xdr:row>
      <xdr:rowOff>38100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6"/>
  </sheetPr>
  <dimension ref="A1:G33"/>
  <sheetViews>
    <sheetView showGridLines="0" tabSelected="1" workbookViewId="0">
      <selection sqref="A1:G1"/>
    </sheetView>
  </sheetViews>
  <sheetFormatPr defaultRowHeight="12.75"/>
  <cols>
    <col min="1" max="1" width="22.140625" style="1" customWidth="1"/>
    <col min="2" max="3" width="21" style="1" customWidth="1"/>
    <col min="4" max="4" width="3.42578125" style="1" customWidth="1"/>
    <col min="5" max="5" width="28.28515625" style="1" customWidth="1"/>
    <col min="6" max="7" width="21" style="1" customWidth="1"/>
    <col min="8" max="16384" width="9.140625" style="1"/>
  </cols>
  <sheetData>
    <row r="1" spans="1:7" ht="30.75" customHeight="1">
      <c r="A1" s="67" t="s">
        <v>59</v>
      </c>
      <c r="B1" s="67"/>
      <c r="C1" s="67"/>
      <c r="D1" s="67"/>
      <c r="E1" s="67"/>
      <c r="F1" s="67"/>
      <c r="G1" s="67"/>
    </row>
    <row r="2" spans="1:7" ht="20.25" thickBot="1">
      <c r="A2" s="3" t="s">
        <v>0</v>
      </c>
      <c r="B2" s="2"/>
      <c r="C2" s="2"/>
      <c r="D2" s="4"/>
      <c r="E2" s="2"/>
      <c r="F2" s="2"/>
      <c r="G2" s="4"/>
    </row>
    <row r="3" spans="1:7" ht="14.25" thickTop="1" thickBot="1">
      <c r="F3" s="5" t="s">
        <v>1</v>
      </c>
      <c r="G3" s="5" t="s">
        <v>2</v>
      </c>
    </row>
    <row r="4" spans="1:7">
      <c r="A4" s="6" t="s">
        <v>3</v>
      </c>
      <c r="B4" s="6"/>
      <c r="C4" s="6"/>
      <c r="D4" s="6"/>
      <c r="E4" s="6"/>
      <c r="F4" s="45">
        <f>SUM(B12,B20,B26,B33,F12,F20,F25)</f>
        <v>700</v>
      </c>
      <c r="G4" s="46">
        <f>SUM(C12,C20,C26,C33,G12,G20,G25)</f>
        <v>300</v>
      </c>
    </row>
    <row r="5" spans="1:7">
      <c r="A5" s="7"/>
      <c r="B5" s="7"/>
      <c r="C5" s="7"/>
      <c r="E5" s="7"/>
      <c r="F5" s="7"/>
      <c r="G5" s="7"/>
    </row>
    <row r="6" spans="1:7" ht="13.5" thickBot="1">
      <c r="A6" s="8"/>
      <c r="B6" s="5" t="s">
        <v>1</v>
      </c>
      <c r="C6" s="5" t="s">
        <v>2</v>
      </c>
      <c r="F6" s="5" t="s">
        <v>1</v>
      </c>
      <c r="G6" s="5" t="s">
        <v>2</v>
      </c>
    </row>
    <row r="7" spans="1:7">
      <c r="A7" s="9" t="s">
        <v>4</v>
      </c>
      <c r="B7" s="10"/>
      <c r="C7" s="11"/>
      <c r="E7" s="9" t="s">
        <v>5</v>
      </c>
      <c r="F7" s="10"/>
      <c r="G7" s="11"/>
    </row>
    <row r="8" spans="1:7">
      <c r="A8" s="12" t="s">
        <v>6</v>
      </c>
      <c r="B8" s="39">
        <v>500</v>
      </c>
      <c r="C8" s="48"/>
      <c r="E8" s="14" t="s">
        <v>7</v>
      </c>
      <c r="F8" s="40"/>
      <c r="G8" s="48"/>
    </row>
    <row r="9" spans="1:7">
      <c r="A9" s="12" t="s">
        <v>8</v>
      </c>
      <c r="B9" s="39"/>
      <c r="C9" s="39"/>
      <c r="E9" s="14" t="s">
        <v>9</v>
      </c>
      <c r="F9" s="40"/>
      <c r="G9" s="39"/>
    </row>
    <row r="10" spans="1:7">
      <c r="A10" s="12" t="s">
        <v>10</v>
      </c>
      <c r="B10" s="39"/>
      <c r="C10" s="39"/>
      <c r="E10" s="14" t="s">
        <v>11</v>
      </c>
      <c r="F10" s="40"/>
      <c r="G10" s="39"/>
    </row>
    <row r="11" spans="1:7">
      <c r="A11" s="12" t="s">
        <v>12</v>
      </c>
      <c r="B11" s="39"/>
      <c r="C11" s="39"/>
      <c r="E11" s="14" t="s">
        <v>13</v>
      </c>
      <c r="F11" s="40"/>
      <c r="G11" s="39"/>
    </row>
    <row r="12" spans="1:7">
      <c r="A12" s="47" t="s">
        <v>14</v>
      </c>
      <c r="B12" s="41">
        <f>SUM(B8:B11)</f>
        <v>500</v>
      </c>
      <c r="C12" s="42">
        <f>SUM(C8:C11)</f>
        <v>0</v>
      </c>
      <c r="E12" s="47" t="s">
        <v>14</v>
      </c>
      <c r="F12" s="43">
        <f>SUM(F8:F11)</f>
        <v>0</v>
      </c>
      <c r="G12" s="44">
        <f>SUM(G8:G11)</f>
        <v>0</v>
      </c>
    </row>
    <row r="13" spans="1:7" ht="13.5" thickBot="1"/>
    <row r="14" spans="1:7">
      <c r="A14" s="9" t="s">
        <v>15</v>
      </c>
      <c r="B14" s="10"/>
      <c r="C14" s="11"/>
      <c r="E14" s="9" t="s">
        <v>16</v>
      </c>
      <c r="F14" s="10"/>
      <c r="G14" s="11"/>
    </row>
    <row r="15" spans="1:7">
      <c r="A15" s="12" t="s">
        <v>17</v>
      </c>
      <c r="B15" s="39">
        <v>200</v>
      </c>
      <c r="C15" s="48">
        <v>300</v>
      </c>
      <c r="E15" s="14" t="s">
        <v>18</v>
      </c>
      <c r="F15" s="40"/>
      <c r="G15" s="48"/>
    </row>
    <row r="16" spans="1:7">
      <c r="A16" s="12" t="s">
        <v>19</v>
      </c>
      <c r="B16" s="39"/>
      <c r="C16" s="39"/>
      <c r="E16" s="14" t="s">
        <v>20</v>
      </c>
      <c r="F16" s="40"/>
      <c r="G16" s="39"/>
    </row>
    <row r="17" spans="1:7">
      <c r="A17" s="12" t="s">
        <v>21</v>
      </c>
      <c r="B17" s="39"/>
      <c r="C17" s="39"/>
      <c r="E17" s="14" t="s">
        <v>22</v>
      </c>
      <c r="F17" s="40"/>
      <c r="G17" s="39"/>
    </row>
    <row r="18" spans="1:7">
      <c r="A18" s="12" t="s">
        <v>23</v>
      </c>
      <c r="B18" s="39"/>
      <c r="C18" s="39"/>
      <c r="E18" s="14" t="s">
        <v>24</v>
      </c>
      <c r="F18" s="40"/>
      <c r="G18" s="39"/>
    </row>
    <row r="19" spans="1:7">
      <c r="A19" s="12" t="s">
        <v>25</v>
      </c>
      <c r="B19" s="39"/>
      <c r="C19" s="39"/>
      <c r="E19" s="14" t="s">
        <v>26</v>
      </c>
      <c r="F19" s="40"/>
      <c r="G19" s="39"/>
    </row>
    <row r="20" spans="1:7">
      <c r="A20" s="47" t="s">
        <v>14</v>
      </c>
      <c r="B20" s="43">
        <f>SUM(B15:B19)</f>
        <v>200</v>
      </c>
      <c r="C20" s="44">
        <f>SUM(C15:C19)</f>
        <v>300</v>
      </c>
      <c r="E20" s="47" t="s">
        <v>14</v>
      </c>
      <c r="F20" s="43">
        <f>SUM(F15:F19)</f>
        <v>0</v>
      </c>
      <c r="G20" s="44">
        <f>SUM(G15:G19)</f>
        <v>0</v>
      </c>
    </row>
    <row r="21" spans="1:7" ht="13.5" thickBot="1"/>
    <row r="22" spans="1:7">
      <c r="A22" s="9" t="s">
        <v>27</v>
      </c>
      <c r="B22" s="10"/>
      <c r="C22" s="11"/>
      <c r="E22" s="9" t="s">
        <v>28</v>
      </c>
      <c r="F22" s="10"/>
      <c r="G22" s="11"/>
    </row>
    <row r="23" spans="1:7">
      <c r="A23" s="12" t="s">
        <v>29</v>
      </c>
      <c r="B23" s="39"/>
      <c r="C23" s="48"/>
      <c r="E23" s="14" t="s">
        <v>30</v>
      </c>
      <c r="F23" s="40"/>
      <c r="G23" s="48"/>
    </row>
    <row r="24" spans="1:7">
      <c r="A24" s="12" t="s">
        <v>31</v>
      </c>
      <c r="B24" s="39"/>
      <c r="C24" s="39"/>
      <c r="E24" s="14" t="s">
        <v>32</v>
      </c>
      <c r="F24" s="40"/>
      <c r="G24" s="39"/>
    </row>
    <row r="25" spans="1:7">
      <c r="A25" s="12" t="s">
        <v>33</v>
      </c>
      <c r="B25" s="39"/>
      <c r="C25" s="39"/>
      <c r="E25" s="47" t="s">
        <v>14</v>
      </c>
      <c r="F25" s="43">
        <f>SUM(F23:F24)</f>
        <v>0</v>
      </c>
      <c r="G25" s="44">
        <f>SUM(G23:G24)</f>
        <v>0</v>
      </c>
    </row>
    <row r="26" spans="1:7">
      <c r="A26" s="47" t="s">
        <v>14</v>
      </c>
      <c r="B26" s="43">
        <f>SUM(B23:B25)</f>
        <v>0</v>
      </c>
      <c r="C26" s="44">
        <f>SUM(C23:C25)</f>
        <v>0</v>
      </c>
    </row>
    <row r="27" spans="1:7" ht="13.5" thickBot="1"/>
    <row r="28" spans="1:7">
      <c r="A28" s="9" t="s">
        <v>34</v>
      </c>
      <c r="B28" s="10"/>
      <c r="C28" s="11"/>
    </row>
    <row r="29" spans="1:7">
      <c r="A29" s="12" t="s">
        <v>35</v>
      </c>
      <c r="B29" s="39"/>
      <c r="C29" s="48"/>
    </row>
    <row r="30" spans="1:7">
      <c r="A30" s="12" t="s">
        <v>36</v>
      </c>
      <c r="B30" s="39"/>
      <c r="C30" s="39"/>
    </row>
    <row r="31" spans="1:7">
      <c r="A31" s="12" t="s">
        <v>37</v>
      </c>
      <c r="B31" s="39"/>
      <c r="C31" s="39"/>
    </row>
    <row r="32" spans="1:7">
      <c r="A32" s="12" t="s">
        <v>38</v>
      </c>
      <c r="B32" s="39"/>
      <c r="C32" s="39"/>
    </row>
    <row r="33" spans="1:3">
      <c r="A33" s="47" t="s">
        <v>14</v>
      </c>
      <c r="B33" s="43">
        <f>SUM(B29:B32)</f>
        <v>0</v>
      </c>
      <c r="C33" s="44">
        <f>SUM(C29:C32)</f>
        <v>0</v>
      </c>
    </row>
  </sheetData>
  <mergeCells count="1">
    <mergeCell ref="A1:G1"/>
  </mergeCells>
  <phoneticPr fontId="0" type="noConversion"/>
  <printOptions horizontalCentered="1"/>
  <pageMargins left="0.75" right="0.75" top="1" bottom="1" header="0.5" footer="0.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8"/>
  </sheetPr>
  <dimension ref="A1:G34"/>
  <sheetViews>
    <sheetView showGridLines="0" zoomScaleSheetLayoutView="75" workbookViewId="0">
      <selection sqref="A1:G1"/>
    </sheetView>
  </sheetViews>
  <sheetFormatPr defaultRowHeight="12.75"/>
  <cols>
    <col min="1" max="2" width="21" style="1" customWidth="1"/>
    <col min="3" max="3" width="17.85546875" style="1" customWidth="1"/>
    <col min="4" max="4" width="21" style="1" customWidth="1"/>
    <col min="5" max="5" width="11.7109375" style="1" customWidth="1"/>
    <col min="6" max="7" width="21" style="1" customWidth="1"/>
    <col min="8" max="16384" width="9.140625" style="1"/>
  </cols>
  <sheetData>
    <row r="1" spans="1:7" ht="30.75" customHeight="1">
      <c r="A1" s="67" t="s">
        <v>39</v>
      </c>
      <c r="B1" s="67"/>
      <c r="C1" s="67"/>
      <c r="D1" s="67"/>
      <c r="E1" s="67"/>
      <c r="F1" s="67"/>
      <c r="G1" s="67"/>
    </row>
    <row r="2" spans="1:7" ht="20.25" thickBot="1">
      <c r="A2" s="3" t="s">
        <v>40</v>
      </c>
      <c r="B2" s="15"/>
      <c r="C2" s="16"/>
      <c r="D2" s="15"/>
      <c r="E2" s="15"/>
      <c r="F2" s="16"/>
      <c r="G2" s="16"/>
    </row>
    <row r="3" spans="1:7" ht="14.25" thickTop="1" thickBot="1">
      <c r="F3" s="17" t="s">
        <v>1</v>
      </c>
      <c r="G3" s="17" t="s">
        <v>2</v>
      </c>
    </row>
    <row r="4" spans="1:7" ht="13.5" thickBot="1">
      <c r="A4" s="18" t="s">
        <v>41</v>
      </c>
      <c r="B4" s="19"/>
      <c r="C4" s="19"/>
      <c r="D4" s="19"/>
      <c r="E4" s="19"/>
      <c r="F4" s="60">
        <f>SUM(F11,F18,F25,F33)</f>
        <v>1936</v>
      </c>
      <c r="G4" s="60">
        <f>SUM(G11,G18,G25,G33)</f>
        <v>1831</v>
      </c>
    </row>
    <row r="5" spans="1:7" ht="13.5" thickBot="1">
      <c r="A5" s="13"/>
      <c r="B5" s="13"/>
      <c r="C5" s="20"/>
      <c r="D5" s="13"/>
      <c r="E5" s="13"/>
      <c r="F5" s="13"/>
      <c r="G5" s="13"/>
    </row>
    <row r="6" spans="1:7">
      <c r="A6" s="6" t="s">
        <v>42</v>
      </c>
      <c r="B6" s="21"/>
      <c r="C6" s="21"/>
      <c r="D6" s="21"/>
      <c r="E6" s="21"/>
      <c r="F6" s="21"/>
      <c r="G6" s="21"/>
    </row>
    <row r="7" spans="1:7">
      <c r="A7" s="49" t="s">
        <v>1</v>
      </c>
      <c r="B7" s="50" t="s">
        <v>2</v>
      </c>
      <c r="C7" s="23"/>
      <c r="D7" s="13"/>
      <c r="E7" s="13"/>
      <c r="F7" s="22" t="s">
        <v>1</v>
      </c>
      <c r="G7" s="22" t="s">
        <v>2</v>
      </c>
    </row>
    <row r="8" spans="1:7">
      <c r="A8" s="24">
        <v>300</v>
      </c>
      <c r="B8" s="24">
        <v>278</v>
      </c>
      <c r="C8" s="23" t="s">
        <v>43</v>
      </c>
      <c r="D8" s="52">
        <v>5</v>
      </c>
      <c r="E8" s="13"/>
      <c r="F8" s="57">
        <f>A8*D8</f>
        <v>1500</v>
      </c>
      <c r="G8" s="57">
        <f>B8*D8</f>
        <v>1390</v>
      </c>
    </row>
    <row r="9" spans="1:7">
      <c r="A9" s="25">
        <v>197</v>
      </c>
      <c r="B9" s="25">
        <v>195</v>
      </c>
      <c r="C9" s="23" t="s">
        <v>44</v>
      </c>
      <c r="D9" s="53">
        <v>2</v>
      </c>
      <c r="E9" s="13"/>
      <c r="F9" s="57">
        <f>A9*D9</f>
        <v>394</v>
      </c>
      <c r="G9" s="57">
        <f>B9*D9</f>
        <v>390</v>
      </c>
    </row>
    <row r="10" spans="1:7">
      <c r="A10" s="25">
        <v>42</v>
      </c>
      <c r="B10" s="25">
        <v>51</v>
      </c>
      <c r="C10" s="23" t="s">
        <v>45</v>
      </c>
      <c r="D10" s="53">
        <v>1</v>
      </c>
      <c r="E10" s="13"/>
      <c r="F10" s="58">
        <f>A10*D10</f>
        <v>42</v>
      </c>
      <c r="G10" s="58">
        <f>B10*D10</f>
        <v>51</v>
      </c>
    </row>
    <row r="11" spans="1:7">
      <c r="A11" s="13"/>
      <c r="B11" s="13"/>
      <c r="C11" s="13"/>
      <c r="D11" s="13"/>
      <c r="E11" s="13"/>
      <c r="F11" s="59">
        <f>SUM(F8:F10)</f>
        <v>1936</v>
      </c>
      <c r="G11" s="59">
        <f>SUM(G8:G10)</f>
        <v>1831</v>
      </c>
    </row>
    <row r="12" spans="1:7">
      <c r="A12" s="26"/>
      <c r="B12" s="26"/>
      <c r="C12" s="27"/>
      <c r="D12" s="26"/>
      <c r="E12" s="26"/>
      <c r="F12" s="26"/>
      <c r="G12" s="26"/>
    </row>
    <row r="13" spans="1:7" ht="13.5" thickBot="1">
      <c r="A13" s="13"/>
      <c r="B13" s="13"/>
      <c r="C13" s="13"/>
      <c r="D13" s="13"/>
      <c r="E13" s="13"/>
      <c r="F13" s="13"/>
      <c r="G13" s="13"/>
    </row>
    <row r="14" spans="1:7">
      <c r="A14" s="6" t="s">
        <v>46</v>
      </c>
      <c r="B14" s="21"/>
      <c r="C14" s="21"/>
      <c r="D14" s="21"/>
      <c r="E14" s="21"/>
      <c r="F14" s="21"/>
      <c r="G14" s="21"/>
    </row>
    <row r="15" spans="1:7">
      <c r="A15" s="28"/>
      <c r="B15" s="51"/>
      <c r="C15" s="23" t="s">
        <v>47</v>
      </c>
      <c r="D15" s="53"/>
      <c r="E15" s="13"/>
      <c r="F15" s="54">
        <f>A15*D15</f>
        <v>0</v>
      </c>
      <c r="G15" s="54">
        <f>B15*D15</f>
        <v>0</v>
      </c>
    </row>
    <row r="16" spans="1:7">
      <c r="A16" s="28"/>
      <c r="B16" s="28"/>
      <c r="C16" s="23" t="s">
        <v>48</v>
      </c>
      <c r="D16" s="53"/>
      <c r="E16" s="13"/>
      <c r="F16" s="54">
        <f>A16*D16</f>
        <v>0</v>
      </c>
      <c r="G16" s="54">
        <f>B16*D16</f>
        <v>0</v>
      </c>
    </row>
    <row r="17" spans="1:7">
      <c r="A17" s="28"/>
      <c r="B17" s="28"/>
      <c r="C17" s="23" t="s">
        <v>49</v>
      </c>
      <c r="D17" s="53"/>
      <c r="E17" s="13"/>
      <c r="F17" s="55">
        <f>A17*D17</f>
        <v>0</v>
      </c>
      <c r="G17" s="55">
        <f>B17*D17</f>
        <v>0</v>
      </c>
    </row>
    <row r="18" spans="1:7">
      <c r="A18" s="13"/>
      <c r="B18" s="13"/>
      <c r="C18" s="13"/>
      <c r="D18" s="13"/>
      <c r="E18" s="13"/>
      <c r="F18" s="56">
        <f>SUM(F15:F17)</f>
        <v>0</v>
      </c>
      <c r="G18" s="56">
        <f>SUM(G15:G17)</f>
        <v>0</v>
      </c>
    </row>
    <row r="19" spans="1:7">
      <c r="A19" s="26"/>
      <c r="B19" s="26"/>
      <c r="C19" s="27"/>
      <c r="D19" s="26"/>
      <c r="E19" s="26"/>
      <c r="F19" s="26"/>
      <c r="G19" s="26"/>
    </row>
    <row r="20" spans="1:7" ht="13.5" thickBot="1">
      <c r="A20" s="13"/>
      <c r="B20" s="13"/>
      <c r="C20" s="13"/>
      <c r="D20" s="13"/>
      <c r="E20" s="13"/>
      <c r="F20" s="13"/>
      <c r="G20" s="13"/>
    </row>
    <row r="21" spans="1:7">
      <c r="A21" s="6" t="s">
        <v>50</v>
      </c>
      <c r="B21" s="21"/>
      <c r="C21" s="21"/>
      <c r="D21" s="21"/>
      <c r="E21" s="21"/>
      <c r="F21" s="21"/>
      <c r="G21" s="21"/>
    </row>
    <row r="22" spans="1:7">
      <c r="A22" s="28"/>
      <c r="B22" s="51"/>
      <c r="C22" s="23" t="s">
        <v>51</v>
      </c>
      <c r="D22" s="53"/>
      <c r="E22" s="13"/>
      <c r="F22" s="54">
        <f>A22*D22</f>
        <v>0</v>
      </c>
      <c r="G22" s="54">
        <f>B22*D22</f>
        <v>0</v>
      </c>
    </row>
    <row r="23" spans="1:7">
      <c r="A23" s="28"/>
      <c r="B23" s="28"/>
      <c r="C23" s="23" t="s">
        <v>52</v>
      </c>
      <c r="D23" s="53"/>
      <c r="E23" s="13"/>
      <c r="F23" s="54">
        <f>A23*D23</f>
        <v>0</v>
      </c>
      <c r="G23" s="54">
        <f>B23*D23</f>
        <v>0</v>
      </c>
    </row>
    <row r="24" spans="1:7">
      <c r="A24" s="28"/>
      <c r="B24" s="28"/>
      <c r="C24" s="23" t="s">
        <v>53</v>
      </c>
      <c r="D24" s="53"/>
      <c r="E24" s="13"/>
      <c r="F24" s="55">
        <f>A24*D24</f>
        <v>0</v>
      </c>
      <c r="G24" s="55">
        <f>B24*D24</f>
        <v>0</v>
      </c>
    </row>
    <row r="25" spans="1:7">
      <c r="A25" s="13"/>
      <c r="B25" s="13"/>
      <c r="C25" s="13"/>
      <c r="D25" s="13"/>
      <c r="E25" s="13"/>
      <c r="F25" s="56">
        <f>SUM(F22:F24)</f>
        <v>0</v>
      </c>
      <c r="G25" s="56">
        <f>SUM(G22:G24)</f>
        <v>0</v>
      </c>
    </row>
    <row r="26" spans="1:7">
      <c r="A26" s="26"/>
      <c r="B26" s="26"/>
      <c r="C26" s="27"/>
      <c r="D26" s="26"/>
      <c r="E26" s="26"/>
      <c r="F26" s="26"/>
      <c r="G26" s="26"/>
    </row>
    <row r="27" spans="1:7" ht="13.5" thickBot="1">
      <c r="A27" s="13"/>
      <c r="B27" s="13"/>
      <c r="C27" s="20"/>
      <c r="D27" s="13"/>
      <c r="E27" s="13"/>
      <c r="F27" s="13"/>
      <c r="G27" s="13"/>
    </row>
    <row r="28" spans="1:7">
      <c r="A28" s="6" t="s">
        <v>54</v>
      </c>
      <c r="B28" s="21"/>
      <c r="C28" s="21"/>
      <c r="D28" s="21"/>
      <c r="E28" s="21"/>
      <c r="F28" s="21"/>
      <c r="G28" s="21"/>
    </row>
    <row r="29" spans="1:7">
      <c r="A29" s="28"/>
      <c r="B29" s="29"/>
      <c r="C29" s="30" t="s">
        <v>55</v>
      </c>
      <c r="D29" s="61"/>
      <c r="E29" s="13"/>
      <c r="F29" s="54">
        <f>A29*D29</f>
        <v>0</v>
      </c>
      <c r="G29" s="54">
        <f>B29*D29</f>
        <v>0</v>
      </c>
    </row>
    <row r="30" spans="1:7">
      <c r="A30" s="28"/>
      <c r="B30" s="29"/>
      <c r="C30" s="30" t="s">
        <v>55</v>
      </c>
      <c r="D30" s="53"/>
      <c r="E30" s="13"/>
      <c r="F30" s="54">
        <f>A30*D30</f>
        <v>0</v>
      </c>
      <c r="G30" s="54">
        <f>B30*D30</f>
        <v>0</v>
      </c>
    </row>
    <row r="31" spans="1:7">
      <c r="A31" s="28"/>
      <c r="B31" s="29"/>
      <c r="C31" s="30" t="s">
        <v>55</v>
      </c>
      <c r="D31" s="53"/>
      <c r="E31" s="13"/>
      <c r="F31" s="54">
        <f>A31*D31</f>
        <v>0</v>
      </c>
      <c r="G31" s="54">
        <f>B31*D31</f>
        <v>0</v>
      </c>
    </row>
    <row r="32" spans="1:7">
      <c r="A32" s="28"/>
      <c r="B32" s="29"/>
      <c r="C32" s="30" t="s">
        <v>55</v>
      </c>
      <c r="D32" s="53"/>
      <c r="E32" s="13"/>
      <c r="F32" s="55">
        <f>A32*D32</f>
        <v>0</v>
      </c>
      <c r="G32" s="55">
        <f>B32*D32</f>
        <v>0</v>
      </c>
    </row>
    <row r="33" spans="1:7">
      <c r="A33" s="13"/>
      <c r="B33" s="13"/>
      <c r="C33" s="13"/>
      <c r="D33" s="13"/>
      <c r="E33" s="13"/>
      <c r="F33" s="56">
        <f>SUM(F29:F32)</f>
        <v>0</v>
      </c>
      <c r="G33" s="56">
        <f>SUM(G29:G32)</f>
        <v>0</v>
      </c>
    </row>
    <row r="34" spans="1:7">
      <c r="A34" s="26"/>
      <c r="B34" s="26"/>
      <c r="C34" s="26"/>
      <c r="D34" s="26"/>
      <c r="E34" s="26"/>
      <c r="F34" s="26"/>
      <c r="G34" s="26"/>
    </row>
  </sheetData>
  <mergeCells count="1">
    <mergeCell ref="A1:G1"/>
  </mergeCells>
  <phoneticPr fontId="0" type="noConversion"/>
  <printOptions horizontalCentered="1"/>
  <pageMargins left="0.75" right="0.75" top="1" bottom="1" header="0.5" footer="0.5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36"/>
    <pageSetUpPr fitToPage="1"/>
  </sheetPr>
  <dimension ref="A1:G9"/>
  <sheetViews>
    <sheetView showGridLines="0" workbookViewId="0">
      <selection sqref="A1:G1"/>
    </sheetView>
  </sheetViews>
  <sheetFormatPr defaultRowHeight="12.75"/>
  <cols>
    <col min="1" max="1" width="30.28515625" style="1" bestFit="1" customWidth="1"/>
    <col min="2" max="3" width="21" style="1" customWidth="1"/>
    <col min="4" max="4" width="12.140625" style="1" customWidth="1"/>
    <col min="5" max="6" width="9.140625" style="1"/>
    <col min="7" max="7" width="39.7109375" style="1" customWidth="1"/>
    <col min="8" max="16384" width="9.140625" style="1"/>
  </cols>
  <sheetData>
    <row r="1" spans="1:7" ht="30.75" customHeight="1">
      <c r="A1" s="67" t="s">
        <v>39</v>
      </c>
      <c r="B1" s="67"/>
      <c r="C1" s="67"/>
      <c r="D1" s="67"/>
      <c r="E1" s="67"/>
      <c r="F1" s="67"/>
      <c r="G1" s="67"/>
    </row>
    <row r="2" spans="1:7" ht="21" customHeight="1" thickBot="1">
      <c r="A2" s="31" t="s">
        <v>56</v>
      </c>
      <c r="B2" s="31"/>
      <c r="C2" s="2"/>
      <c r="D2" s="2"/>
      <c r="E2" s="2"/>
      <c r="F2" s="2"/>
      <c r="G2" s="2"/>
    </row>
    <row r="3" spans="1:7" ht="20.25" thickTop="1">
      <c r="A3" s="32"/>
    </row>
    <row r="4" spans="1:7" ht="13.5" thickBot="1">
      <c r="A4" s="13"/>
      <c r="B4" s="13"/>
      <c r="C4" s="20"/>
    </row>
    <row r="5" spans="1:7" ht="18" customHeight="1">
      <c r="A5" s="33"/>
      <c r="B5" s="34" t="s">
        <v>1</v>
      </c>
      <c r="C5" s="35" t="s">
        <v>2</v>
      </c>
    </row>
    <row r="6" spans="1:7" ht="14.25">
      <c r="A6" s="36" t="s">
        <v>41</v>
      </c>
      <c r="B6" s="62">
        <f>Gelir!F4</f>
        <v>1936</v>
      </c>
      <c r="C6" s="63">
        <f>Gelir!G4</f>
        <v>1831</v>
      </c>
    </row>
    <row r="7" spans="1:7" ht="14.25">
      <c r="A7" s="36" t="s">
        <v>57</v>
      </c>
      <c r="B7" s="62">
        <f>Gider!F4</f>
        <v>700</v>
      </c>
      <c r="C7" s="64">
        <f>Gider!G4</f>
        <v>300</v>
      </c>
    </row>
    <row r="8" spans="1:7" ht="15.75" thickBot="1">
      <c r="A8" s="37"/>
      <c r="B8" s="37"/>
      <c r="C8" s="37"/>
    </row>
    <row r="9" spans="1:7" ht="18" customHeight="1" thickBot="1">
      <c r="A9" s="38" t="s">
        <v>58</v>
      </c>
      <c r="B9" s="65">
        <f>B6-B7</f>
        <v>1236</v>
      </c>
      <c r="C9" s="66">
        <f>C6-C7</f>
        <v>1531</v>
      </c>
    </row>
  </sheetData>
  <mergeCells count="1">
    <mergeCell ref="A1:G1"/>
  </mergeCells>
  <phoneticPr fontId="0" type="noConversion"/>
  <printOptions horizontalCentered="1"/>
  <pageMargins left="0.75" right="0.75" top="1" bottom="1" header="0.5" footer="0.5"/>
  <pageSetup paperSize="9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Gider</vt:lpstr>
      <vt:lpstr>Gelir</vt:lpstr>
      <vt:lpstr>Kar - Zarar Özeti</vt:lpstr>
      <vt:lpstr>Gider!Yazdırma_Alanı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2004-03-26T20:44:37Z</cp:lastPrinted>
  <dcterms:created xsi:type="dcterms:W3CDTF">2001-08-23T16:41:36Z</dcterms:created>
  <dcterms:modified xsi:type="dcterms:W3CDTF">2014-10-26T20:23:59Z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TC060784121055</vt:lpwstr>
  </property>
</Properties>
</file>